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L195"/>
  <c r="J194"/>
  <c r="I194"/>
  <c r="I195"/>
  <c r="H194"/>
  <c r="H195"/>
  <c r="G194"/>
  <c r="F194"/>
  <c r="B185"/>
  <c r="A185"/>
  <c r="L184"/>
  <c r="J184"/>
  <c r="J195"/>
  <c r="I184"/>
  <c r="H184"/>
  <c r="G184"/>
  <c r="G195"/>
  <c r="F184"/>
  <c r="F195"/>
  <c r="B176"/>
  <c r="A176"/>
  <c r="L175"/>
  <c r="L176"/>
  <c r="J175"/>
  <c r="J176"/>
  <c r="I175"/>
  <c r="I176"/>
  <c r="H175"/>
  <c r="G175"/>
  <c r="G176"/>
  <c r="F175"/>
  <c r="B166"/>
  <c r="A166"/>
  <c r="L165"/>
  <c r="J165"/>
  <c r="I165"/>
  <c r="H165"/>
  <c r="H176"/>
  <c r="G165"/>
  <c r="F165"/>
  <c r="F176"/>
  <c r="B157"/>
  <c r="A157"/>
  <c r="L156"/>
  <c r="L157"/>
  <c r="J156"/>
  <c r="J157"/>
  <c r="I156"/>
  <c r="H156"/>
  <c r="G156"/>
  <c r="G157"/>
  <c r="F156"/>
  <c r="F157"/>
  <c r="B147"/>
  <c r="A147"/>
  <c r="L146"/>
  <c r="J146"/>
  <c r="I146"/>
  <c r="H146"/>
  <c r="H157"/>
  <c r="G146"/>
  <c r="F146"/>
  <c r="B138"/>
  <c r="A138"/>
  <c r="L137"/>
  <c r="L138"/>
  <c r="J137"/>
  <c r="J138"/>
  <c r="I137"/>
  <c r="I138"/>
  <c r="H137"/>
  <c r="H138"/>
  <c r="G137"/>
  <c r="G138"/>
  <c r="F137"/>
  <c r="F138"/>
  <c r="B128"/>
  <c r="A128"/>
  <c r="L127"/>
  <c r="J127"/>
  <c r="I127"/>
  <c r="H127"/>
  <c r="G127"/>
  <c r="F127"/>
  <c r="B119"/>
  <c r="A119"/>
  <c r="L118"/>
  <c r="J118"/>
  <c r="J119"/>
  <c r="I118"/>
  <c r="I119"/>
  <c r="H118"/>
  <c r="H119"/>
  <c r="G118"/>
  <c r="G119"/>
  <c r="F118"/>
  <c r="F119"/>
  <c r="B109"/>
  <c r="A109"/>
  <c r="L108"/>
  <c r="J108"/>
  <c r="I108"/>
  <c r="H108"/>
  <c r="G108"/>
  <c r="F108"/>
  <c r="B100"/>
  <c r="A100"/>
  <c r="L99"/>
  <c r="L100"/>
  <c r="J99"/>
  <c r="J100"/>
  <c r="I99"/>
  <c r="H99"/>
  <c r="H100"/>
  <c r="G99"/>
  <c r="G100"/>
  <c r="F99"/>
  <c r="B90"/>
  <c r="A90"/>
  <c r="L89"/>
  <c r="J89"/>
  <c r="I89"/>
  <c r="I100"/>
  <c r="H89"/>
  <c r="G89"/>
  <c r="F89"/>
  <c r="F100"/>
  <c r="B81"/>
  <c r="A81"/>
  <c r="L80"/>
  <c r="J80"/>
  <c r="J81"/>
  <c r="I80"/>
  <c r="I81"/>
  <c r="H80"/>
  <c r="H81"/>
  <c r="G80"/>
  <c r="G81"/>
  <c r="F80"/>
  <c r="F81"/>
  <c r="B71"/>
  <c r="A71"/>
  <c r="L70"/>
  <c r="J70"/>
  <c r="I70"/>
  <c r="H70"/>
  <c r="G70"/>
  <c r="F70"/>
  <c r="B62"/>
  <c r="A62"/>
  <c r="L61"/>
  <c r="J61"/>
  <c r="I61"/>
  <c r="I62"/>
  <c r="H61"/>
  <c r="H62"/>
  <c r="G61"/>
  <c r="G62"/>
  <c r="F61"/>
  <c r="B52"/>
  <c r="A52"/>
  <c r="L51"/>
  <c r="J51"/>
  <c r="J62"/>
  <c r="I51"/>
  <c r="H51"/>
  <c r="G51"/>
  <c r="F51"/>
  <c r="B43"/>
  <c r="A43"/>
  <c r="L42"/>
  <c r="L43"/>
  <c r="J42"/>
  <c r="J43"/>
  <c r="J196"/>
  <c r="I42"/>
  <c r="I43"/>
  <c r="I196"/>
  <c r="H42"/>
  <c r="H43"/>
  <c r="H196"/>
  <c r="G42"/>
  <c r="G43"/>
  <c r="G196"/>
  <c r="F42"/>
  <c r="F43"/>
  <c r="F196"/>
  <c r="B33"/>
  <c r="A33"/>
  <c r="L32"/>
  <c r="J32"/>
  <c r="I32"/>
  <c r="H32"/>
  <c r="G32"/>
  <c r="F32"/>
  <c r="B24"/>
  <c r="A24"/>
  <c r="L23"/>
  <c r="L24"/>
  <c r="J23"/>
  <c r="J24"/>
  <c r="I23"/>
  <c r="I24"/>
  <c r="H23"/>
  <c r="H24"/>
  <c r="G23"/>
  <c r="G24"/>
  <c r="F23"/>
  <c r="F24"/>
  <c r="B14"/>
  <c r="A14"/>
  <c r="L13"/>
  <c r="J13"/>
  <c r="I13"/>
  <c r="H13"/>
  <c r="G13"/>
  <c r="F13"/>
  <c r="I157"/>
  <c r="L119"/>
  <c r="L81"/>
  <c r="L62"/>
  <c r="F62"/>
  <c r="L196"/>
</calcChain>
</file>

<file path=xl/sharedStrings.xml><?xml version="1.0" encoding="utf-8"?>
<sst xmlns="http://schemas.openxmlformats.org/spreadsheetml/2006/main" count="289" uniqueCount="124">
  <si>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</si>
  <si>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</si>
  <si>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</si>
  <si>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</si>
  <si>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</si>
  <si>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</si>
  <si>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</si>
  <si>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</si>
  <si>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</si>
  <si>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</si>
  <si>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</si>
  <si>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</si>
  <si>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</si>
  <si>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</si>
  <si>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</si>
  <si>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</si>
  <si>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</si>
  <si>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</si>
  <si>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</si>
  <si>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</si>
  <si>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</si>
  <si>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</si>
  <si>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</si>
  <si>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</si>
  <si>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</si>
  <si>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</si>
  <si>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</si>
  <si>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</si>
  <si>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</si>
  <si>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</si>
  <si>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</si>
  <si>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</si>
  <si>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</si>
  <si>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</si>
  <si>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</si>
  <si>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</si>
  <si>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</si>
  <si>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</si>
  <si>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</si>
  <si>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 заправленный растительным маслом</t>
  </si>
  <si>
    <t xml:space="preserve">овощная нарезка </t>
  </si>
  <si>
    <t xml:space="preserve">суп лапша домашняя </t>
  </si>
  <si>
    <t>каша гречневая рассыпчатая</t>
  </si>
  <si>
    <t>302-У</t>
  </si>
  <si>
    <t>биточки "Детские " тущоные с овощами</t>
  </si>
  <si>
    <t>268-У</t>
  </si>
  <si>
    <t>Кампот из фруктовоягодной смеси</t>
  </si>
  <si>
    <t>343У</t>
  </si>
  <si>
    <t>ржано- пшеничный</t>
  </si>
  <si>
    <t>пром.</t>
  </si>
  <si>
    <t>нарезка овощная Ассорти"</t>
  </si>
  <si>
    <t>Борщ со свежей капустой и картофелем</t>
  </si>
  <si>
    <t>82У</t>
  </si>
  <si>
    <t xml:space="preserve">Рис отварной </t>
  </si>
  <si>
    <t>304У</t>
  </si>
  <si>
    <t xml:space="preserve">Котлета куриная </t>
  </si>
  <si>
    <t>2995У</t>
  </si>
  <si>
    <t>Компот из яблок и вишни</t>
  </si>
  <si>
    <t xml:space="preserve">салат из свеклы с сыром </t>
  </si>
  <si>
    <t>Щи из свежей капусты с картофелем</t>
  </si>
  <si>
    <t>87,У</t>
  </si>
  <si>
    <t>Макароны отварные</t>
  </si>
  <si>
    <t>54,1г</t>
  </si>
  <si>
    <t>Фрикадельки школьные в соусе</t>
  </si>
  <si>
    <t>208У</t>
  </si>
  <si>
    <t>Компот из сухофруктов</t>
  </si>
  <si>
    <t>Овощи натуральные , порционно кукуруза</t>
  </si>
  <si>
    <t>Суп овощной</t>
  </si>
  <si>
    <t>99У</t>
  </si>
  <si>
    <t>Катрофельное пюре</t>
  </si>
  <si>
    <t>54,11г</t>
  </si>
  <si>
    <t>Тефтели "Детские" с овощами тушоные</t>
  </si>
  <si>
    <t>279У</t>
  </si>
  <si>
    <t>Компот из смородины</t>
  </si>
  <si>
    <t>54,7хн</t>
  </si>
  <si>
    <t>нарезка овощная "Ассорти"</t>
  </si>
  <si>
    <t>рис отварной</t>
  </si>
  <si>
    <t>54-6г</t>
  </si>
  <si>
    <t>пельмени "Детские" отварные с бульоном</t>
  </si>
  <si>
    <t>392,32-У</t>
  </si>
  <si>
    <t>Котлеты рыбные запеченные под сметанно-луковом соусом</t>
  </si>
  <si>
    <t>234У</t>
  </si>
  <si>
    <t>Компот из фруктово-ягодной смеси</t>
  </si>
  <si>
    <t>Салат из свеклы с маслом растительным</t>
  </si>
  <si>
    <t xml:space="preserve">Щи из свещей капусты со сметаной </t>
  </si>
  <si>
    <t>54-1с</t>
  </si>
  <si>
    <t xml:space="preserve">макароны отварные </t>
  </si>
  <si>
    <t>54-1г</t>
  </si>
  <si>
    <t>крокеты "Детские"</t>
  </si>
  <si>
    <t>299-У</t>
  </si>
  <si>
    <t>кампот из смеси сухофруктов</t>
  </si>
  <si>
    <t>Овощная нарезка</t>
  </si>
  <si>
    <t>Свекольник</t>
  </si>
  <si>
    <t>81-У</t>
  </si>
  <si>
    <t>Пельтени "Детские " отварные</t>
  </si>
  <si>
    <t>391У</t>
  </si>
  <si>
    <t>Соус сметанно - томатный</t>
  </si>
  <si>
    <t>Чай с сахором</t>
  </si>
  <si>
    <t xml:space="preserve">Закуска овощная </t>
  </si>
  <si>
    <t>0,05-У</t>
  </si>
  <si>
    <t>Суп картофельный с горохом</t>
  </si>
  <si>
    <t>102-У</t>
  </si>
  <si>
    <t>Рис с овощами</t>
  </si>
  <si>
    <t>54-26г</t>
  </si>
  <si>
    <t>Нагетсы "Детские"</t>
  </si>
  <si>
    <t>23-У</t>
  </si>
  <si>
    <t>Чай черный с лимоном</t>
  </si>
  <si>
    <t>Каша гречневая Рассыпчатая</t>
  </si>
  <si>
    <t xml:space="preserve">Суп картофельный с макаронными изделиями </t>
  </si>
  <si>
    <t xml:space="preserve">Яйцо вавреное </t>
  </si>
  <si>
    <t>54-60</t>
  </si>
  <si>
    <t>Фрикадельки  "Детские</t>
  </si>
  <si>
    <t>280-У</t>
  </si>
  <si>
    <t>Компот из фруктово=ягодной смеси</t>
  </si>
  <si>
    <t>Нарезка овощная "Ассорти"</t>
  </si>
  <si>
    <t xml:space="preserve">Суп картофельный с клецками </t>
  </si>
  <si>
    <t xml:space="preserve">Картофель отварной </t>
  </si>
  <si>
    <t>311-У</t>
  </si>
  <si>
    <t>Крокеты с кабачком</t>
  </si>
  <si>
    <t>267,66-У</t>
  </si>
  <si>
    <t>Сак яблочный</t>
  </si>
  <si>
    <t>директор</t>
  </si>
  <si>
    <t>Т.А.Кошкина</t>
  </si>
  <si>
    <t>МОУ Каргинская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</si>
</sst>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3" xfId="0" applyNumberForma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123</v>
      </c>
      <c r="D1" s="67"/>
      <c r="E1" s="67"/>
      <c r="F1" s="12" t="s">
        <v>16</v>
      </c>
      <c r="G1" s="2" t="s">
        <v>17</v>
      </c>
      <c r="H1" s="68" t="s">
        <v>121</v>
      </c>
      <c r="I1" s="68"/>
      <c r="J1" s="68"/>
      <c r="K1" s="68"/>
    </row>
    <row r="2" spans="1:12" ht="17.399999999999999">
      <c r="A2" s="35" t="s">
        <v>6</v>
      </c>
      <c r="C2" s="2"/>
      <c r="G2" s="2" t="s">
        <v>18</v>
      </c>
      <c r="H2" s="68" t="s">
        <v>122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2" ht="14.4">
      <c r="A15" s="23"/>
      <c r="B15" s="15"/>
      <c r="C15" s="11"/>
      <c r="D15" s="7" t="s">
        <v>27</v>
      </c>
      <c r="E15" s="51" t="s">
        <v>41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4.4">
      <c r="A16" s="23"/>
      <c r="B16" s="15"/>
      <c r="C16" s="11"/>
      <c r="D16" s="7" t="s">
        <v>28</v>
      </c>
      <c r="E16" s="51" t="s">
        <v>42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43</v>
      </c>
      <c r="L16" s="43"/>
    </row>
    <row r="17" spans="1:12" ht="14.4">
      <c r="A17" s="23"/>
      <c r="B17" s="15"/>
      <c r="C17" s="11"/>
      <c r="D17" s="7" t="s">
        <v>29</v>
      </c>
      <c r="E17" s="51" t="s">
        <v>44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45</v>
      </c>
      <c r="L17" s="43"/>
    </row>
    <row r="18" spans="1:12" ht="14.4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47</v>
      </c>
      <c r="L18" s="43"/>
    </row>
    <row r="19" spans="1:12" ht="14.4">
      <c r="A19" s="23"/>
      <c r="B19" s="15"/>
      <c r="C19" s="11"/>
      <c r="D19" s="7" t="s">
        <v>31</v>
      </c>
      <c r="E19" s="51" t="s">
        <v>48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49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101.12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34.200000000000003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101.12</v>
      </c>
    </row>
    <row r="24" spans="1:12" ht="14.4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720</v>
      </c>
      <c r="G24" s="32">
        <f>G13+G23</f>
        <v>34.200000000000003</v>
      </c>
      <c r="H24" s="32">
        <f>H13+H23</f>
        <v>31.500000000000004</v>
      </c>
      <c r="I24" s="32">
        <f>I13+I23</f>
        <v>101.39999999999999</v>
      </c>
      <c r="J24" s="32">
        <f>J13+J23</f>
        <v>826.9</v>
      </c>
      <c r="K24" s="32"/>
      <c r="L24" s="32">
        <f>L13+L23</f>
        <v>101.12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4.4">
      <c r="A34" s="14"/>
      <c r="B34" s="15"/>
      <c r="C34" s="11"/>
      <c r="D34" s="7" t="s">
        <v>27</v>
      </c>
      <c r="E34" s="51" t="s">
        <v>51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52</v>
      </c>
      <c r="L34" s="43"/>
    </row>
    <row r="35" spans="1:12" ht="14.4">
      <c r="A35" s="14"/>
      <c r="B35" s="15"/>
      <c r="C35" s="11"/>
      <c r="D35" s="7" t="s">
        <v>28</v>
      </c>
      <c r="E35" s="51" t="s">
        <v>55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56</v>
      </c>
      <c r="L35" s="43"/>
    </row>
    <row r="36" spans="1:12" ht="14.4">
      <c r="A36" s="14"/>
      <c r="B36" s="15"/>
      <c r="C36" s="11"/>
      <c r="D36" s="7" t="s">
        <v>29</v>
      </c>
      <c r="E36" s="51" t="s">
        <v>53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54</v>
      </c>
      <c r="L36" s="43"/>
    </row>
    <row r="37" spans="1:12" ht="14.4">
      <c r="A37" s="14"/>
      <c r="B37" s="15"/>
      <c r="C37" s="11"/>
      <c r="D37" s="7" t="s">
        <v>30</v>
      </c>
      <c r="E37" s="51" t="s">
        <v>57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4.4">
      <c r="A38" s="14"/>
      <c r="B38" s="15"/>
      <c r="C38" s="11"/>
      <c r="D38" s="7" t="s">
        <v>31</v>
      </c>
      <c r="E38" s="51" t="s">
        <v>48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49</v>
      </c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51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98.15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>SUM(G33:G41)</f>
        <v>29.6</v>
      </c>
      <c r="H42" s="19">
        <f>SUM(H33:H41)</f>
        <v>32.6</v>
      </c>
      <c r="I42" s="19">
        <f>SUM(I33:I41)</f>
        <v>110.2</v>
      </c>
      <c r="J42" s="19">
        <f>SUM(J33:J41)</f>
        <v>852.9</v>
      </c>
      <c r="K42" s="25"/>
      <c r="L42" s="19">
        <f>SUM(L33:L41)</f>
        <v>98.15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720</v>
      </c>
      <c r="G43" s="32">
        <f>G32+G42</f>
        <v>29.6</v>
      </c>
      <c r="H43" s="32">
        <f>H32+H42</f>
        <v>32.6</v>
      </c>
      <c r="I43" s="32">
        <f>I32+I42</f>
        <v>110.2</v>
      </c>
      <c r="J43" s="32">
        <f>J32+J42</f>
        <v>852.9</v>
      </c>
      <c r="K43" s="32"/>
      <c r="L43" s="32">
        <f>L32+L42</f>
        <v>98.15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58</v>
      </c>
      <c r="F52" s="52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4.4">
      <c r="A53" s="23"/>
      <c r="B53" s="15"/>
      <c r="C53" s="11"/>
      <c r="D53" s="7" t="s">
        <v>27</v>
      </c>
      <c r="E53" s="51" t="s">
        <v>59</v>
      </c>
      <c r="F53" s="52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60</v>
      </c>
      <c r="L53" s="43"/>
    </row>
    <row r="54" spans="1:12" ht="14.4">
      <c r="A54" s="23"/>
      <c r="B54" s="15"/>
      <c r="C54" s="11"/>
      <c r="D54" s="7" t="s">
        <v>28</v>
      </c>
      <c r="E54" s="51" t="s">
        <v>61</v>
      </c>
      <c r="F54" s="52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62</v>
      </c>
      <c r="L54" s="43"/>
    </row>
    <row r="55" spans="1:12" ht="14.4">
      <c r="A55" s="23"/>
      <c r="B55" s="15"/>
      <c r="C55" s="11"/>
      <c r="D55" s="7" t="s">
        <v>29</v>
      </c>
      <c r="E55" s="51" t="s">
        <v>63</v>
      </c>
      <c r="F55" s="52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64</v>
      </c>
      <c r="L55" s="43"/>
    </row>
    <row r="56" spans="1:12" ht="14.4">
      <c r="A56" s="23"/>
      <c r="B56" s="15"/>
      <c r="C56" s="11"/>
      <c r="D56" s="7" t="s">
        <v>30</v>
      </c>
      <c r="E56" s="51" t="s">
        <v>65</v>
      </c>
      <c r="F56" s="52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4.4">
      <c r="A57" s="23"/>
      <c r="B57" s="15"/>
      <c r="C57" s="11"/>
      <c r="D57" s="7" t="s">
        <v>31</v>
      </c>
      <c r="E57" s="51" t="s">
        <v>48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49</v>
      </c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99.83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26.2</v>
      </c>
      <c r="H61" s="19">
        <f>SUM(H52:H60)</f>
        <v>29.300000000000004</v>
      </c>
      <c r="I61" s="19">
        <f>SUM(I52:I60)</f>
        <v>102.2</v>
      </c>
      <c r="J61" s="19">
        <f>SUM(J52:J60)</f>
        <v>777.09999999999991</v>
      </c>
      <c r="K61" s="25"/>
      <c r="L61" s="19">
        <f>SUM(L52:L60)</f>
        <v>99.83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750</v>
      </c>
      <c r="G62" s="32">
        <f>G51+G61</f>
        <v>26.2</v>
      </c>
      <c r="H62" s="32">
        <f>H51+H61</f>
        <v>29.300000000000004</v>
      </c>
      <c r="I62" s="32">
        <f>I51+I61</f>
        <v>102.2</v>
      </c>
      <c r="J62" s="32">
        <f>J51+J61</f>
        <v>777.09999999999991</v>
      </c>
      <c r="K62" s="32"/>
      <c r="L62" s="32">
        <f>L51+L61</f>
        <v>99.83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39</v>
      </c>
      <c r="F71" s="54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/>
    </row>
    <row r="72" spans="1:12" ht="14.4">
      <c r="A72" s="23"/>
      <c r="B72" s="15"/>
      <c r="C72" s="11"/>
      <c r="D72" s="7" t="s">
        <v>27</v>
      </c>
      <c r="E72" s="55" t="s">
        <v>66</v>
      </c>
      <c r="F72" s="56">
        <v>30</v>
      </c>
      <c r="G72" s="43">
        <v>0.6</v>
      </c>
      <c r="H72" s="43">
        <v>0.1</v>
      </c>
      <c r="I72" s="43">
        <v>3.1</v>
      </c>
      <c r="J72" s="43">
        <v>15.7</v>
      </c>
      <c r="K72" s="44">
        <v>16</v>
      </c>
      <c r="L72" s="43"/>
    </row>
    <row r="73" spans="1:12" ht="14.4">
      <c r="A73" s="23"/>
      <c r="B73" s="15"/>
      <c r="C73" s="11"/>
      <c r="D73" s="7" t="s">
        <v>28</v>
      </c>
      <c r="E73" s="55" t="s">
        <v>67</v>
      </c>
      <c r="F73" s="57">
        <v>200</v>
      </c>
      <c r="G73" s="43">
        <v>5.2</v>
      </c>
      <c r="H73" s="43">
        <v>4.5</v>
      </c>
      <c r="I73" s="43">
        <v>9</v>
      </c>
      <c r="J73" s="43">
        <v>97.3</v>
      </c>
      <c r="K73" s="44" t="s">
        <v>68</v>
      </c>
      <c r="L73" s="43"/>
    </row>
    <row r="74" spans="1:12" ht="14.4">
      <c r="A74" s="23"/>
      <c r="B74" s="15"/>
      <c r="C74" s="11"/>
      <c r="D74" s="7" t="s">
        <v>29</v>
      </c>
      <c r="E74" s="53" t="s">
        <v>69</v>
      </c>
      <c r="F74" s="54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70</v>
      </c>
      <c r="L74" s="43"/>
    </row>
    <row r="75" spans="1:12" ht="14.4">
      <c r="A75" s="23"/>
      <c r="B75" s="15"/>
      <c r="C75" s="11"/>
      <c r="D75" s="7" t="s">
        <v>30</v>
      </c>
      <c r="E75" s="55" t="s">
        <v>71</v>
      </c>
      <c r="F75" s="57">
        <v>90</v>
      </c>
      <c r="G75" s="43">
        <v>14.1</v>
      </c>
      <c r="H75" s="43">
        <v>18.600000000000001</v>
      </c>
      <c r="I75" s="43">
        <v>19.600000000000001</v>
      </c>
      <c r="J75" s="43">
        <v>302.3</v>
      </c>
      <c r="K75" s="44" t="s">
        <v>72</v>
      </c>
      <c r="L75" s="43"/>
    </row>
    <row r="76" spans="1:12" ht="14.4">
      <c r="A76" s="23"/>
      <c r="B76" s="15"/>
      <c r="C76" s="11"/>
      <c r="D76" s="7" t="s">
        <v>31</v>
      </c>
      <c r="E76" s="55" t="s">
        <v>73</v>
      </c>
      <c r="F76" s="57">
        <v>200</v>
      </c>
      <c r="G76" s="43">
        <v>0.3</v>
      </c>
      <c r="H76" s="43">
        <v>0.1</v>
      </c>
      <c r="I76" s="43">
        <v>8.4</v>
      </c>
      <c r="J76" s="43">
        <v>35.5</v>
      </c>
      <c r="K76" s="44" t="s">
        <v>74</v>
      </c>
      <c r="L76" s="43"/>
    </row>
    <row r="77" spans="1:12" ht="14.4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49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98.96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27.55</v>
      </c>
      <c r="H80" s="19">
        <f>SUM(H71:H79)</f>
        <v>32.300000000000004</v>
      </c>
      <c r="I80" s="19">
        <f>SUM(I71:I79)</f>
        <v>84.87</v>
      </c>
      <c r="J80" s="19">
        <f>SUM(J71:J79)</f>
        <v>740.68000000000006</v>
      </c>
      <c r="K80" s="25"/>
      <c r="L80" s="19">
        <f>SUM(L71:L79)</f>
        <v>98.96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780</v>
      </c>
      <c r="G81" s="32">
        <f>G70+G80</f>
        <v>27.55</v>
      </c>
      <c r="H81" s="32">
        <f>H70+H80</f>
        <v>32.300000000000004</v>
      </c>
      <c r="I81" s="32">
        <f>I70+I80</f>
        <v>84.87</v>
      </c>
      <c r="J81" s="32">
        <f>J70+J80</f>
        <v>740.68000000000006</v>
      </c>
      <c r="K81" s="32"/>
      <c r="L81" s="32">
        <f>L70+L80</f>
        <v>98.96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75</v>
      </c>
      <c r="F90" s="59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/>
    </row>
    <row r="91" spans="1:12" ht="14.4">
      <c r="A91" s="23"/>
      <c r="B91" s="15"/>
      <c r="C91" s="11"/>
      <c r="D91" s="7" t="s">
        <v>27</v>
      </c>
      <c r="E91" s="58" t="s">
        <v>76</v>
      </c>
      <c r="F91" s="59">
        <v>150</v>
      </c>
      <c r="G91" s="43">
        <v>3.6</v>
      </c>
      <c r="H91" s="43">
        <v>4.8</v>
      </c>
      <c r="I91" s="43">
        <v>36.4</v>
      </c>
      <c r="J91" s="43">
        <v>203.5</v>
      </c>
      <c r="K91" s="44" t="s">
        <v>77</v>
      </c>
      <c r="L91" s="43"/>
    </row>
    <row r="92" spans="1:12" ht="14.4">
      <c r="A92" s="23"/>
      <c r="B92" s="15"/>
      <c r="C92" s="11"/>
      <c r="D92" s="7" t="s">
        <v>28</v>
      </c>
      <c r="E92" s="58" t="s">
        <v>78</v>
      </c>
      <c r="F92" s="59">
        <v>200</v>
      </c>
      <c r="G92" s="43">
        <v>18</v>
      </c>
      <c r="H92" s="43">
        <v>18.7</v>
      </c>
      <c r="I92" s="43">
        <v>30.9</v>
      </c>
      <c r="J92" s="43">
        <v>364.3</v>
      </c>
      <c r="K92" s="44" t="s">
        <v>79</v>
      </c>
      <c r="L92" s="43"/>
    </row>
    <row r="93" spans="1:12" ht="28.8">
      <c r="A93" s="23"/>
      <c r="B93" s="15"/>
      <c r="C93" s="11"/>
      <c r="D93" s="7" t="s">
        <v>29</v>
      </c>
      <c r="E93" s="60" t="s">
        <v>80</v>
      </c>
      <c r="F93" s="61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 t="s">
        <v>81</v>
      </c>
      <c r="L93" s="43"/>
    </row>
    <row r="94" spans="1:12" ht="14.4">
      <c r="A94" s="23"/>
      <c r="B94" s="15"/>
      <c r="C94" s="11"/>
      <c r="D94" s="7" t="s">
        <v>30</v>
      </c>
      <c r="E94" s="51" t="s">
        <v>82</v>
      </c>
      <c r="F94" s="57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47</v>
      </c>
      <c r="L94" s="43"/>
    </row>
    <row r="95" spans="1:12" ht="14.4">
      <c r="A95" s="23"/>
      <c r="B95" s="15"/>
      <c r="C95" s="11"/>
      <c r="D95" s="7" t="s">
        <v>31</v>
      </c>
      <c r="E95" s="51" t="s">
        <v>48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49</v>
      </c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100.91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41.099999999999994</v>
      </c>
      <c r="H99" s="19">
        <f>SUM(H90:H98)</f>
        <v>35.1</v>
      </c>
      <c r="I99" s="19">
        <f>SUM(I90:I98)</f>
        <v>124.7</v>
      </c>
      <c r="J99" s="19">
        <f>SUM(J90:J98)</f>
        <v>980.9</v>
      </c>
      <c r="K99" s="25"/>
      <c r="L99" s="19">
        <f>SUM(L90:L98)</f>
        <v>100.91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720</v>
      </c>
      <c r="G100" s="32">
        <f>G89+G99</f>
        <v>41.099999999999994</v>
      </c>
      <c r="H100" s="32">
        <f>H89+H99</f>
        <v>35.1</v>
      </c>
      <c r="I100" s="32">
        <f>I89+I99</f>
        <v>124.7</v>
      </c>
      <c r="J100" s="32">
        <f>J89+J99</f>
        <v>980.9</v>
      </c>
      <c r="K100" s="32"/>
      <c r="L100" s="32">
        <f>L89+L99</f>
        <v>100.91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83</v>
      </c>
      <c r="F109" s="54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50.52</v>
      </c>
      <c r="L109" s="43"/>
    </row>
    <row r="110" spans="1:12" ht="14.4">
      <c r="A110" s="23"/>
      <c r="B110" s="15"/>
      <c r="C110" s="11"/>
      <c r="D110" s="7" t="s">
        <v>27</v>
      </c>
      <c r="E110" s="58" t="s">
        <v>84</v>
      </c>
      <c r="F110" s="59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85</v>
      </c>
      <c r="L110" s="43"/>
    </row>
    <row r="111" spans="1:12" ht="14.4">
      <c r="A111" s="23"/>
      <c r="B111" s="15"/>
      <c r="C111" s="11"/>
      <c r="D111" s="7" t="s">
        <v>28</v>
      </c>
      <c r="E111" s="51" t="s">
        <v>86</v>
      </c>
      <c r="F111" s="57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87</v>
      </c>
      <c r="L111" s="43"/>
    </row>
    <row r="112" spans="1:12" ht="14.4">
      <c r="A112" s="23"/>
      <c r="B112" s="15"/>
      <c r="C112" s="11"/>
      <c r="D112" s="7" t="s">
        <v>29</v>
      </c>
      <c r="E112" s="51" t="s">
        <v>88</v>
      </c>
      <c r="F112" s="57">
        <v>90</v>
      </c>
      <c r="G112" s="43">
        <v>19.3</v>
      </c>
      <c r="H112" s="43">
        <v>16.899999999999999</v>
      </c>
      <c r="I112" s="43">
        <v>321.3</v>
      </c>
      <c r="J112" s="43">
        <v>315.10000000000002</v>
      </c>
      <c r="K112" s="44" t="s">
        <v>89</v>
      </c>
      <c r="L112" s="43"/>
    </row>
    <row r="113" spans="1:12" ht="14.4">
      <c r="A113" s="23"/>
      <c r="B113" s="15"/>
      <c r="C113" s="11"/>
      <c r="D113" s="7" t="s">
        <v>30</v>
      </c>
      <c r="E113" s="51" t="s">
        <v>90</v>
      </c>
      <c r="F113" s="57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4.4">
      <c r="A114" s="23"/>
      <c r="B114" s="15"/>
      <c r="C114" s="11"/>
      <c r="D114" s="7" t="s">
        <v>31</v>
      </c>
      <c r="E114" s="51" t="s">
        <v>48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49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101.35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33.9</v>
      </c>
      <c r="H118" s="19">
        <f>SUM(H109:H117)</f>
        <v>30.5</v>
      </c>
      <c r="I118" s="19">
        <f>SUM(I109:I117)</f>
        <v>406.50000000000006</v>
      </c>
      <c r="J118" s="19">
        <f>SUM(J109:J117)</f>
        <v>836.80000000000007</v>
      </c>
      <c r="K118" s="25"/>
      <c r="L118" s="19">
        <f>SUM(L109:L117)</f>
        <v>101.35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750</v>
      </c>
      <c r="G119" s="32">
        <f>G108+G118</f>
        <v>33.9</v>
      </c>
      <c r="H119" s="32">
        <f>H108+H118</f>
        <v>30.5</v>
      </c>
      <c r="I119" s="32">
        <f>I108+I118</f>
        <v>406.50000000000006</v>
      </c>
      <c r="J119" s="32">
        <f>J108+J118</f>
        <v>836.80000000000007</v>
      </c>
      <c r="K119" s="32"/>
      <c r="L119" s="32">
        <f>L108+L118</f>
        <v>101.35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91</v>
      </c>
      <c r="F128" s="56">
        <v>30</v>
      </c>
      <c r="G128" s="43">
        <v>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4.4">
      <c r="A129" s="14"/>
      <c r="B129" s="15"/>
      <c r="C129" s="11"/>
      <c r="D129" s="7" t="s">
        <v>27</v>
      </c>
      <c r="E129" s="51" t="s">
        <v>92</v>
      </c>
      <c r="F129" s="56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93</v>
      </c>
      <c r="L129" s="43"/>
    </row>
    <row r="130" spans="1:12" ht="14.4">
      <c r="A130" s="14"/>
      <c r="B130" s="15"/>
      <c r="C130" s="11"/>
      <c r="D130" s="7" t="s">
        <v>28</v>
      </c>
      <c r="E130" s="51" t="s">
        <v>94</v>
      </c>
      <c r="F130" s="56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95</v>
      </c>
      <c r="L130" s="43"/>
    </row>
    <row r="131" spans="1:12" ht="14.4">
      <c r="A131" s="14"/>
      <c r="B131" s="15"/>
      <c r="C131" s="11"/>
      <c r="D131" s="7" t="s">
        <v>29</v>
      </c>
      <c r="E131" s="51" t="s">
        <v>96</v>
      </c>
      <c r="F131" s="57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4.4">
      <c r="A132" s="14"/>
      <c r="B132" s="15"/>
      <c r="C132" s="11"/>
      <c r="D132" s="7" t="s">
        <v>30</v>
      </c>
      <c r="E132" s="51" t="s">
        <v>97</v>
      </c>
      <c r="F132" s="57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4.4">
      <c r="A133" s="14"/>
      <c r="B133" s="15"/>
      <c r="C133" s="11"/>
      <c r="D133" s="7" t="s">
        <v>31</v>
      </c>
      <c r="E133" s="51" t="s">
        <v>48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49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100.98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38.099999999999994</v>
      </c>
      <c r="H137" s="19">
        <f>SUM(H128:H136)</f>
        <v>35.6</v>
      </c>
      <c r="I137" s="19">
        <f>SUM(I128:I136)</f>
        <v>87.7</v>
      </c>
      <c r="J137" s="19">
        <f>SUM(J128:J136)</f>
        <v>814.09999999999991</v>
      </c>
      <c r="K137" s="25"/>
      <c r="L137" s="19">
        <f>SUM(L128:L136)</f>
        <v>100.98</v>
      </c>
    </row>
    <row r="138" spans="1:12" ht="1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730</v>
      </c>
      <c r="G138" s="32">
        <f>G127+G137</f>
        <v>38.099999999999994</v>
      </c>
      <c r="H138" s="32">
        <f>H127+H137</f>
        <v>35.6</v>
      </c>
      <c r="I138" s="32">
        <f>I127+I137</f>
        <v>87.7</v>
      </c>
      <c r="J138" s="32">
        <f>J127+J137</f>
        <v>814.09999999999991</v>
      </c>
      <c r="K138" s="32"/>
      <c r="L138" s="32">
        <f>L127+L137</f>
        <v>100.98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98</v>
      </c>
      <c r="F147" s="56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99</v>
      </c>
      <c r="L147" s="43"/>
    </row>
    <row r="148" spans="1:12" ht="14.4">
      <c r="A148" s="23"/>
      <c r="B148" s="15"/>
      <c r="C148" s="11"/>
      <c r="D148" s="7" t="s">
        <v>27</v>
      </c>
      <c r="E148" s="51" t="s">
        <v>100</v>
      </c>
      <c r="F148" s="56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101</v>
      </c>
      <c r="L148" s="43"/>
    </row>
    <row r="149" spans="1:12" ht="14.4">
      <c r="A149" s="23"/>
      <c r="B149" s="15"/>
      <c r="C149" s="11"/>
      <c r="D149" s="7" t="s">
        <v>28</v>
      </c>
      <c r="E149" s="51" t="s">
        <v>102</v>
      </c>
      <c r="F149" s="57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103</v>
      </c>
      <c r="L149" s="43"/>
    </row>
    <row r="150" spans="1:12" ht="14.4">
      <c r="A150" s="23"/>
      <c r="B150" s="15"/>
      <c r="C150" s="11"/>
      <c r="D150" s="7" t="s">
        <v>29</v>
      </c>
      <c r="E150" s="51" t="s">
        <v>104</v>
      </c>
      <c r="F150" s="57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105</v>
      </c>
      <c r="L150" s="43"/>
    </row>
    <row r="151" spans="1:12" ht="14.4">
      <c r="A151" s="23"/>
      <c r="B151" s="15"/>
      <c r="C151" s="11"/>
      <c r="D151" s="7" t="s">
        <v>30</v>
      </c>
      <c r="E151" s="51" t="s">
        <v>106</v>
      </c>
      <c r="F151" s="57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4.4">
      <c r="A152" s="23"/>
      <c r="B152" s="15"/>
      <c r="C152" s="11"/>
      <c r="D152" s="7" t="s">
        <v>31</v>
      </c>
      <c r="E152" s="51" t="s">
        <v>48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49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99.65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32.4</v>
      </c>
      <c r="H156" s="19">
        <f>SUM(H147:H155)</f>
        <v>29.1</v>
      </c>
      <c r="I156" s="19">
        <f>SUM(I147:I155)</f>
        <v>84.7</v>
      </c>
      <c r="J156" s="19">
        <f>SUM(J147:J155)</f>
        <v>731.4</v>
      </c>
      <c r="K156" s="25"/>
      <c r="L156" s="19">
        <f>SUM(L147:L155)</f>
        <v>99.65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720</v>
      </c>
      <c r="G157" s="32">
        <f>G146+G156</f>
        <v>32.4</v>
      </c>
      <c r="H157" s="32">
        <f>H146+H156</f>
        <v>29.1</v>
      </c>
      <c r="I157" s="32">
        <f>I146+I156</f>
        <v>84.7</v>
      </c>
      <c r="J157" s="32">
        <f>J146+J156</f>
        <v>731.4</v>
      </c>
      <c r="K157" s="32"/>
      <c r="L157" s="32">
        <f>L146+L156</f>
        <v>99.65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107</v>
      </c>
      <c r="F166" s="59">
        <v>150</v>
      </c>
      <c r="G166" s="43">
        <v>7.1</v>
      </c>
      <c r="H166" s="43">
        <v>3.7</v>
      </c>
      <c r="I166" s="43">
        <v>31.2</v>
      </c>
      <c r="J166" s="43">
        <v>186.3</v>
      </c>
      <c r="K166" s="44">
        <v>302</v>
      </c>
      <c r="L166" s="43"/>
    </row>
    <row r="167" spans="1:12" ht="14.4">
      <c r="A167" s="23"/>
      <c r="B167" s="15"/>
      <c r="C167" s="11"/>
      <c r="D167" s="7" t="s">
        <v>27</v>
      </c>
      <c r="E167" s="58" t="s">
        <v>108</v>
      </c>
      <c r="F167" s="59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4.4">
      <c r="A168" s="23"/>
      <c r="B168" s="15"/>
      <c r="C168" s="11"/>
      <c r="D168" s="7" t="s">
        <v>28</v>
      </c>
      <c r="E168" s="51" t="s">
        <v>109</v>
      </c>
      <c r="F168" s="57">
        <v>20</v>
      </c>
      <c r="G168" s="43">
        <v>2.4</v>
      </c>
      <c r="H168" s="43">
        <v>2</v>
      </c>
      <c r="I168" s="43">
        <v>0.1</v>
      </c>
      <c r="J168" s="43">
        <v>28.3</v>
      </c>
      <c r="K168" s="44" t="s">
        <v>110</v>
      </c>
      <c r="L168" s="43"/>
    </row>
    <row r="169" spans="1:12" ht="14.4">
      <c r="A169" s="23"/>
      <c r="B169" s="15"/>
      <c r="C169" s="11"/>
      <c r="D169" s="7" t="s">
        <v>29</v>
      </c>
      <c r="E169" s="51" t="s">
        <v>111</v>
      </c>
      <c r="F169" s="57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112</v>
      </c>
      <c r="L169" s="43"/>
    </row>
    <row r="170" spans="1:12" ht="14.4">
      <c r="A170" s="23"/>
      <c r="B170" s="15"/>
      <c r="C170" s="11"/>
      <c r="D170" s="7" t="s">
        <v>30</v>
      </c>
      <c r="E170" s="51" t="s">
        <v>113</v>
      </c>
      <c r="F170" s="57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4.4">
      <c r="A171" s="23"/>
      <c r="B171" s="15"/>
      <c r="C171" s="11"/>
      <c r="D171" s="7" t="s">
        <v>31</v>
      </c>
      <c r="E171" s="51" t="s">
        <v>48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49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102.51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>SUM(G166:G174)</f>
        <v>28.8</v>
      </c>
      <c r="H175" s="19">
        <f>SUM(H166:H174)</f>
        <v>25.1</v>
      </c>
      <c r="I175" s="19">
        <f>SUM(I166:I174)</f>
        <v>106.1</v>
      </c>
      <c r="J175" s="19">
        <f>SUM(J166:J174)</f>
        <v>765.8</v>
      </c>
      <c r="K175" s="25"/>
      <c r="L175" s="19">
        <f>SUM(L166:L174)</f>
        <v>102.51</v>
      </c>
    </row>
    <row r="176" spans="1:12" ht="14.4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710</v>
      </c>
      <c r="G176" s="32">
        <f>G165+G175</f>
        <v>28.8</v>
      </c>
      <c r="H176" s="32">
        <f>H165+H175</f>
        <v>25.1</v>
      </c>
      <c r="I176" s="32">
        <f>I165+I175</f>
        <v>106.1</v>
      </c>
      <c r="J176" s="32">
        <f>J165+J175</f>
        <v>765.8</v>
      </c>
      <c r="K176" s="32"/>
      <c r="L176" s="32">
        <f>L165+L175</f>
        <v>102.51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7.4</v>
      </c>
      <c r="H186" s="43">
        <v>3.9</v>
      </c>
      <c r="I186" s="43">
        <v>21</v>
      </c>
      <c r="J186" s="43">
        <v>145.1</v>
      </c>
      <c r="K186" s="44">
        <v>108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116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117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118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119</v>
      </c>
      <c r="L188" s="43"/>
    </row>
    <row r="189" spans="1:12" ht="14.4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49</v>
      </c>
      <c r="L189" s="43"/>
    </row>
    <row r="190" spans="1:12" ht="14.4">
      <c r="A190" s="23"/>
      <c r="B190" s="15"/>
      <c r="C190" s="11"/>
      <c r="D190" s="7" t="s">
        <v>31</v>
      </c>
      <c r="E190" s="51" t="s">
        <v>48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49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99.13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28.500000000000004</v>
      </c>
      <c r="H194" s="19">
        <f>SUM(H185:H193)</f>
        <v>27.000000000000004</v>
      </c>
      <c r="I194" s="19">
        <f>SUM(I185:I193)</f>
        <v>101.6</v>
      </c>
      <c r="J194" s="19">
        <f>SUM(J185:J193)</f>
        <v>760.1</v>
      </c>
      <c r="K194" s="25"/>
      <c r="L194" s="19">
        <f>SUM(L185:L193)</f>
        <v>99.13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720</v>
      </c>
      <c r="G195" s="32">
        <f>G184+G194</f>
        <v>28.500000000000004</v>
      </c>
      <c r="H195" s="32">
        <f>H184+H194</f>
        <v>27.000000000000004</v>
      </c>
      <c r="I195" s="32">
        <f>I184+I194</f>
        <v>101.6</v>
      </c>
      <c r="J195" s="32">
        <f>J184+J194</f>
        <v>760.1</v>
      </c>
      <c r="K195" s="32"/>
      <c r="L195" s="32">
        <f>L184+L194</f>
        <v>99.13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732</v>
      </c>
      <c r="G196" s="34">
        <f>(G24+G43+G62+G81+G100+G119+G138+G157+G176+G195)/(IF(G24=0,0,1)+IF(G43=0,0,1)+IF(G62=0,0,1)+IF(G81=0,0,1)+IF(G100=0,0,1)+IF(G119=0,0,1)+IF(G138=0,0,1)+IF(G157=0,0,1)+IF(G176=0,0,1)+IF(G195=0,0,1))</f>
        <v>32.034999999999997</v>
      </c>
      <c r="H196" s="34">
        <f>(H24+H43+H62+H81+H100+H119+H138+H157+H176+H195)/(IF(H24=0,0,1)+IF(H43=0,0,1)+IF(H62=0,0,1)+IF(H81=0,0,1)+IF(H100=0,0,1)+IF(H119=0,0,1)+IF(H138=0,0,1)+IF(H157=0,0,1)+IF(H176=0,0,1)+IF(H195=0,0,1))</f>
        <v>30.810000000000002</v>
      </c>
      <c r="I196" s="34">
        <f>(I24+I43+I62+I81+I100+I119+I138+I157+I176+I195)/(IF(I24=0,0,1)+IF(I43=0,0,1)+IF(I62=0,0,1)+IF(I81=0,0,1)+IF(I100=0,0,1)+IF(I119=0,0,1)+IF(I138=0,0,1)+IF(I157=0,0,1)+IF(I176=0,0,1)+IF(I195=0,0,1))</f>
        <v>130.99700000000001</v>
      </c>
      <c r="J196" s="34">
        <f>(J24+J43+J62+J81+J100+J119+J138+J157+J176+J195)/(IF(J24=0,0,1)+IF(J43=0,0,1)+IF(J62=0,0,1)+IF(J81=0,0,1)+IF(J100=0,0,1)+IF(J119=0,0,1)+IF(J138=0,0,1)+IF(J157=0,0,1)+IF(J176=0,0,1)+IF(J195=0,0,1))</f>
        <v>808.66799999999989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100.259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2025-01-27T09:39:31Z</dcterms:modified>
</cp:coreProperties>
</file>