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/>
  <c r="I184"/>
  <c r="I195"/>
  <c r="H184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H146"/>
  <c r="H157"/>
  <c r="G146"/>
  <c r="G157"/>
  <c r="F146"/>
  <c r="B138"/>
  <c r="A138"/>
  <c r="L137"/>
  <c r="L138"/>
  <c r="J137"/>
  <c r="I137"/>
  <c r="H137"/>
  <c r="G137"/>
  <c r="F137"/>
  <c r="B128"/>
  <c r="A128"/>
  <c r="L127"/>
  <c r="J127"/>
  <c r="J138"/>
  <c r="I127"/>
  <c r="H127"/>
  <c r="H138"/>
  <c r="G127"/>
  <c r="G138"/>
  <c r="F127"/>
  <c r="F138"/>
  <c r="B119"/>
  <c r="A119"/>
  <c r="L118"/>
  <c r="J118"/>
  <c r="I118"/>
  <c r="H118"/>
  <c r="G118"/>
  <c r="G119"/>
  <c r="F118"/>
  <c r="B109"/>
  <c r="A109"/>
  <c r="L108"/>
  <c r="J108"/>
  <c r="J119"/>
  <c r="J196"/>
  <c r="I108"/>
  <c r="H108"/>
  <c r="H119"/>
  <c r="G108"/>
  <c r="F108"/>
  <c r="F119"/>
  <c r="B100"/>
  <c r="A100"/>
  <c r="L99"/>
  <c r="J99"/>
  <c r="I99"/>
  <c r="H99"/>
  <c r="G99"/>
  <c r="F99"/>
  <c r="B90"/>
  <c r="A90"/>
  <c r="L89"/>
  <c r="J89"/>
  <c r="J100"/>
  <c r="I89"/>
  <c r="I100"/>
  <c r="H89"/>
  <c r="G89"/>
  <c r="F89"/>
  <c r="F100"/>
  <c r="B81"/>
  <c r="A81"/>
  <c r="L80"/>
  <c r="J80"/>
  <c r="I80"/>
  <c r="H80"/>
  <c r="G80"/>
  <c r="F80"/>
  <c r="B71"/>
  <c r="A71"/>
  <c r="L70"/>
  <c r="J70"/>
  <c r="J81"/>
  <c r="I70"/>
  <c r="H70"/>
  <c r="H81"/>
  <c r="G70"/>
  <c r="F70"/>
  <c r="B62"/>
  <c r="A62"/>
  <c r="L61"/>
  <c r="J61"/>
  <c r="I61"/>
  <c r="H61"/>
  <c r="G61"/>
  <c r="F61"/>
  <c r="B52"/>
  <c r="A52"/>
  <c r="L51"/>
  <c r="J51"/>
  <c r="J62"/>
  <c r="I51"/>
  <c r="I62"/>
  <c r="H51"/>
  <c r="H62"/>
  <c r="G51"/>
  <c r="G62"/>
  <c r="F51"/>
  <c r="B43"/>
  <c r="A43"/>
  <c r="L42"/>
  <c r="J42"/>
  <c r="I42"/>
  <c r="H42"/>
  <c r="G42"/>
  <c r="G43"/>
  <c r="F42"/>
  <c r="B33"/>
  <c r="A33"/>
  <c r="L32"/>
  <c r="L43"/>
  <c r="J32"/>
  <c r="J43"/>
  <c r="I32"/>
  <c r="I43"/>
  <c r="H32"/>
  <c r="H43"/>
  <c r="G32"/>
  <c r="F32"/>
  <c r="F43"/>
  <c r="B24"/>
  <c r="A24"/>
  <c r="L23"/>
  <c r="L24"/>
  <c r="J23"/>
  <c r="I23"/>
  <c r="I24"/>
  <c r="I196"/>
  <c r="H23"/>
  <c r="G23"/>
  <c r="F23"/>
  <c r="B14"/>
  <c r="A14"/>
  <c r="L13"/>
  <c r="J13"/>
  <c r="J24"/>
  <c r="I13"/>
  <c r="H13"/>
  <c r="G13"/>
  <c r="G24"/>
  <c r="F13"/>
  <c r="F24"/>
  <c r="L195"/>
  <c r="H195"/>
  <c r="I138"/>
  <c r="I157"/>
  <c r="F157"/>
  <c r="L119"/>
  <c r="I119"/>
  <c r="L100"/>
  <c r="G100"/>
  <c r="H100"/>
  <c r="L81"/>
  <c r="G81"/>
  <c r="I81"/>
  <c r="F81"/>
  <c r="L62"/>
  <c r="F62"/>
  <c r="H24"/>
  <c r="H196"/>
  <c r="F196"/>
  <c r="L196"/>
  <c r="G196"/>
</calcChain>
</file>

<file path=xl/sharedStrings.xml><?xml version="1.0" encoding="utf-8"?>
<sst xmlns="http://schemas.openxmlformats.org/spreadsheetml/2006/main" count="247" uniqueCount="89">
  <si>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</si>
  <si>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</si>
  <si>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</si>
  <si>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</si>
  <si>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</si>
  <si>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</si>
  <si>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</si>
  <si>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</si>
  <si>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</si>
  <si>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</si>
  <si>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</si>
  <si>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</si>
  <si>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</si>
  <si>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</si>
  <si>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</si>
  <si>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</si>
  <si>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</si>
  <si>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</si>
  <si>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</si>
  <si>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</si>
  <si>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</si>
  <si>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</si>
  <si>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</si>
  <si>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</si>
  <si>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</si>
  <si>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</si>
  <si>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</si>
  <si>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</si>
  <si>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</si>
  <si>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</si>
  <si>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</si>
  <si>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</si>
  <si>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</si>
  <si>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</si>
  <si>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</si>
  <si>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</si>
  <si>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</si>
  <si>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</si>
  <si>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</si>
  <si>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 на бульоне</t>
  </si>
  <si>
    <t>макароные изделия  отварные  со сливочный маслом</t>
  </si>
  <si>
    <t>Биточки "Детские" под овощным соусом</t>
  </si>
  <si>
    <t xml:space="preserve">компот из смеси сухофруктов с - витаминизированный </t>
  </si>
  <si>
    <t>пшеничный</t>
  </si>
  <si>
    <t>салат из свеклы заправленный растительным маслом</t>
  </si>
  <si>
    <t>200/50</t>
  </si>
  <si>
    <t>Салат "фасолька" заправленный растительным маслом</t>
  </si>
  <si>
    <t xml:space="preserve">Щи из свежей капусты на бульоне </t>
  </si>
  <si>
    <t>Тефтели рыбные</t>
  </si>
  <si>
    <t xml:space="preserve">компот из смеси сухофруктов  с - витаминизированный </t>
  </si>
  <si>
    <t>Салат Витаминный</t>
  </si>
  <si>
    <t>Борщ со свежей капустой и картофелем на бульоне</t>
  </si>
  <si>
    <t>Плов с птицей</t>
  </si>
  <si>
    <t>Сок фруктовый</t>
  </si>
  <si>
    <t>винегрет овощной заправленный растительным маслом</t>
  </si>
  <si>
    <t>Суп овощной на бульоне</t>
  </si>
  <si>
    <t>Биточки "Детские"тушеные под овощным соусом</t>
  </si>
  <si>
    <t>гороховое пюре  с маслом сливочным</t>
  </si>
  <si>
    <t>компот из сухофруктов С витаминизированный</t>
  </si>
  <si>
    <t>Салат из свеклы</t>
  </si>
  <si>
    <t xml:space="preserve">Суп с рыбными фрикадельки </t>
  </si>
  <si>
    <t xml:space="preserve">рагу из птицы по домашнему </t>
  </si>
  <si>
    <t xml:space="preserve">сок  фруктовый </t>
  </si>
  <si>
    <t xml:space="preserve">Салат "Витаминный" заправленный растительным маслом </t>
  </si>
  <si>
    <t>Борщ "Сибирский " с фасолью на бульоне</t>
  </si>
  <si>
    <t>Тефтели "Детские"</t>
  </si>
  <si>
    <t>Макаронные изделия отварные с маслом сливочным</t>
  </si>
  <si>
    <t>сок фруктовый</t>
  </si>
  <si>
    <t>66236.09</t>
  </si>
  <si>
    <t>27.935</t>
  </si>
  <si>
    <t>суп овощной на бульоне</t>
  </si>
  <si>
    <t>котлета рыбная</t>
  </si>
  <si>
    <t>Салат из свеклы   заправленный растительным маслом</t>
  </si>
  <si>
    <t>Щи из свежей апусты на бульоне</t>
  </si>
  <si>
    <t>Птица порционная запеченая</t>
  </si>
  <si>
    <t>Чай черный с сахаром</t>
  </si>
  <si>
    <t>салат "Витаминный"</t>
  </si>
  <si>
    <t>Суп овощной "Летний" на бульоне</t>
  </si>
  <si>
    <t>Тушеная кортошка с мясными изделиями</t>
  </si>
  <si>
    <t xml:space="preserve">Компот из сухофруктов с - витаминизираванный </t>
  </si>
  <si>
    <t xml:space="preserve">Винегрет овощной заправленный растительным маслом </t>
  </si>
  <si>
    <t>Суп картофельный с клецками на бульоне</t>
  </si>
  <si>
    <t>котлета куриная</t>
  </si>
  <si>
    <t>гречка отварная</t>
  </si>
  <si>
    <t xml:space="preserve">чай </t>
  </si>
  <si>
    <t>гороховое пюре со сливочным маслом</t>
  </si>
  <si>
    <t xml:space="preserve">картофельное пюре </t>
  </si>
  <si>
    <t>директор</t>
  </si>
  <si>
    <t>Т.А.Кошкина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</si>
</sst>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3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87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88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0.86</v>
      </c>
      <c r="H14" s="43">
        <v>1.56</v>
      </c>
      <c r="I14" s="43">
        <v>5.13</v>
      </c>
      <c r="J14" s="43">
        <v>37.43</v>
      </c>
      <c r="K14" s="44">
        <v>20.14</v>
      </c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43" t="s">
        <v>45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5">
      <c r="A16" s="23"/>
      <c r="B16" s="15"/>
      <c r="C16" s="11"/>
      <c r="D16" s="7" t="s">
        <v>28</v>
      </c>
      <c r="E16" s="51" t="s">
        <v>40</v>
      </c>
      <c r="F16" s="43">
        <v>150</v>
      </c>
      <c r="G16" s="43">
        <v>5.7</v>
      </c>
      <c r="H16" s="43">
        <v>3.43</v>
      </c>
      <c r="I16" s="43">
        <v>36.450000000000003</v>
      </c>
      <c r="J16" s="43">
        <v>270.31</v>
      </c>
      <c r="K16" s="44">
        <v>332.02</v>
      </c>
      <c r="L16" s="43"/>
    </row>
    <row r="17" spans="1:12" ht="15">
      <c r="A17" s="23"/>
      <c r="B17" s="15"/>
      <c r="C17" s="11"/>
      <c r="D17" s="7" t="s">
        <v>29</v>
      </c>
      <c r="E17" s="51" t="s">
        <v>41</v>
      </c>
      <c r="F17" s="43">
        <v>90</v>
      </c>
      <c r="G17" s="43">
        <v>13.79</v>
      </c>
      <c r="H17" s="43">
        <v>15.01</v>
      </c>
      <c r="I17" s="43">
        <v>14.92</v>
      </c>
      <c r="J17" s="43">
        <v>250.85</v>
      </c>
      <c r="K17" s="44">
        <v>33.1</v>
      </c>
      <c r="L17" s="43"/>
    </row>
    <row r="18" spans="1:12" ht="1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/>
    </row>
    <row r="19" spans="1:12" ht="15">
      <c r="A19" s="23"/>
      <c r="B19" s="15"/>
      <c r="C19" s="11"/>
      <c r="D19" s="7" t="s">
        <v>31</v>
      </c>
      <c r="E19" s="51" t="s">
        <v>43</v>
      </c>
      <c r="F19" s="43">
        <v>70</v>
      </c>
      <c r="G19" s="43">
        <v>7.62</v>
      </c>
      <c r="H19" s="43">
        <v>0.97</v>
      </c>
      <c r="I19" s="43">
        <v>0.4</v>
      </c>
      <c r="J19" s="43">
        <v>209</v>
      </c>
      <c r="K19" s="44">
        <v>0.09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97.3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32.989999999999995</v>
      </c>
      <c r="H23" s="19">
        <f>SUM(H14:H22)</f>
        <v>24.07</v>
      </c>
      <c r="I23" s="19">
        <f>SUM(I14:I22)</f>
        <v>96.190000000000012</v>
      </c>
      <c r="J23" s="19">
        <f>SUM(J14:J22)</f>
        <v>973.54</v>
      </c>
      <c r="K23" s="25"/>
      <c r="L23" s="19">
        <f>SUM(L14:L22)</f>
        <v>97.3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570</v>
      </c>
      <c r="G24" s="32">
        <f>G13+G23</f>
        <v>32.989999999999995</v>
      </c>
      <c r="H24" s="32">
        <f>H13+H23</f>
        <v>24.07</v>
      </c>
      <c r="I24" s="32">
        <f>I13+I23</f>
        <v>96.190000000000012</v>
      </c>
      <c r="J24" s="32">
        <f>J13+J23</f>
        <v>973.54</v>
      </c>
      <c r="K24" s="32"/>
      <c r="L24" s="32">
        <f>L13+L23</f>
        <v>97.3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30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43">
        <v>1.67</v>
      </c>
      <c r="H33" s="43">
        <v>2.35</v>
      </c>
      <c r="I33" s="43">
        <v>9.75</v>
      </c>
      <c r="J33" s="43">
        <v>64.39</v>
      </c>
      <c r="K33" s="44">
        <v>0.9</v>
      </c>
      <c r="L33" s="43"/>
    </row>
    <row r="34" spans="1:12" ht="15">
      <c r="A34" s="14"/>
      <c r="B34" s="15"/>
      <c r="C34" s="11"/>
      <c r="D34" s="7" t="s">
        <v>27</v>
      </c>
      <c r="E34" s="51" t="s">
        <v>47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5">
      <c r="A35" s="14"/>
      <c r="B35" s="15"/>
      <c r="C35" s="11"/>
      <c r="D35" s="7" t="s">
        <v>28</v>
      </c>
      <c r="E35" s="51" t="s">
        <v>48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/>
    </row>
    <row r="36" spans="1:12" ht="15">
      <c r="A36" s="14"/>
      <c r="B36" s="15"/>
      <c r="C36" s="11"/>
      <c r="D36" s="7" t="s">
        <v>29</v>
      </c>
      <c r="E36" s="51" t="s">
        <v>86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15">
      <c r="A37" s="14"/>
      <c r="B37" s="15"/>
      <c r="C37" s="11"/>
      <c r="D37" s="7" t="s">
        <v>30</v>
      </c>
      <c r="E37" s="51" t="s">
        <v>49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5">
      <c r="A38" s="14"/>
      <c r="B38" s="15"/>
      <c r="C38" s="11"/>
      <c r="D38" s="7" t="s">
        <v>31</v>
      </c>
      <c r="E38" s="51" t="s">
        <v>43</v>
      </c>
      <c r="F38" s="43">
        <v>70</v>
      </c>
      <c r="G38" s="43">
        <v>7.62</v>
      </c>
      <c r="H38" s="43">
        <v>0.97</v>
      </c>
      <c r="I38" s="43">
        <v>0.4</v>
      </c>
      <c r="J38" s="43">
        <v>209</v>
      </c>
      <c r="K38" s="44">
        <v>0.09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95.6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35.28</v>
      </c>
      <c r="H42" s="19">
        <f>SUM(H33:H41)</f>
        <v>43.64</v>
      </c>
      <c r="I42" s="19">
        <f>SUM(I33:I41)</f>
        <v>103.13</v>
      </c>
      <c r="J42" s="19">
        <f>SUM(J33:J41)</f>
        <v>990</v>
      </c>
      <c r="K42" s="25"/>
      <c r="L42" s="19">
        <f>SUM(L33:L41)</f>
        <v>95.6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770</v>
      </c>
      <c r="G43" s="32">
        <f>G32+G42</f>
        <v>35.28</v>
      </c>
      <c r="H43" s="32">
        <f>H32+H42</f>
        <v>43.64</v>
      </c>
      <c r="I43" s="32">
        <f>I32+I42</f>
        <v>103.13</v>
      </c>
      <c r="J43" s="32">
        <f>J32+J42</f>
        <v>990</v>
      </c>
      <c r="K43" s="32"/>
      <c r="L43" s="32">
        <f>L32+L42</f>
        <v>95.6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2">
        <v>60</v>
      </c>
      <c r="G52" s="43">
        <v>1.9</v>
      </c>
      <c r="H52" s="43">
        <v>2.5</v>
      </c>
      <c r="I52" s="43">
        <v>7.8</v>
      </c>
      <c r="J52" s="43">
        <v>61</v>
      </c>
      <c r="K52" s="44">
        <v>7</v>
      </c>
      <c r="L52" s="43"/>
    </row>
    <row r="53" spans="1:12" ht="15">
      <c r="A53" s="23"/>
      <c r="B53" s="15"/>
      <c r="C53" s="11"/>
      <c r="D53" s="7" t="s">
        <v>27</v>
      </c>
      <c r="E53" s="51" t="s">
        <v>51</v>
      </c>
      <c r="F53" s="52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>
      <c r="A54" s="23"/>
      <c r="B54" s="15"/>
      <c r="C54" s="11"/>
      <c r="D54" s="7" t="s">
        <v>28</v>
      </c>
      <c r="E54" s="51" t="s">
        <v>52</v>
      </c>
      <c r="F54" s="52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5">
      <c r="A55" s="23"/>
      <c r="B55" s="15"/>
      <c r="C55" s="11"/>
      <c r="D55" s="7" t="s">
        <v>29</v>
      </c>
      <c r="E55" s="51" t="s">
        <v>53</v>
      </c>
      <c r="F55" s="52">
        <v>200</v>
      </c>
      <c r="G55" s="43">
        <v>0.2</v>
      </c>
      <c r="H55" s="43">
        <v>0.26</v>
      </c>
      <c r="I55" s="43">
        <v>22.2</v>
      </c>
      <c r="J55" s="43">
        <v>86.4</v>
      </c>
      <c r="K55" s="44">
        <v>407</v>
      </c>
      <c r="L55" s="43"/>
    </row>
    <row r="56" spans="1:12" ht="15">
      <c r="A56" s="23"/>
      <c r="B56" s="15"/>
      <c r="C56" s="11"/>
      <c r="D56" s="7" t="s">
        <v>30</v>
      </c>
      <c r="E56" s="51" t="s">
        <v>43</v>
      </c>
      <c r="F56" s="52">
        <v>70</v>
      </c>
      <c r="G56" s="43">
        <v>7.62</v>
      </c>
      <c r="H56" s="43">
        <v>0.97</v>
      </c>
      <c r="I56" s="43">
        <v>0.4</v>
      </c>
      <c r="J56" s="43">
        <v>209</v>
      </c>
      <c r="K56" s="44">
        <v>0.09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96.8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27.24</v>
      </c>
      <c r="H61" s="19">
        <f>SUM(H52:H60)</f>
        <v>22.87</v>
      </c>
      <c r="I61" s="19">
        <f>SUM(I52:I60)</f>
        <v>87.62</v>
      </c>
      <c r="J61" s="19">
        <f>SUM(J52:J60)</f>
        <v>823.68</v>
      </c>
      <c r="K61" s="25"/>
      <c r="L61" s="19">
        <f>SUM(L52:L60)</f>
        <v>96.8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760</v>
      </c>
      <c r="G62" s="32">
        <f>G51+G61</f>
        <v>27.24</v>
      </c>
      <c r="H62" s="32">
        <f>H51+H61</f>
        <v>22.87</v>
      </c>
      <c r="I62" s="32">
        <f>I51+I61</f>
        <v>87.62</v>
      </c>
      <c r="J62" s="32">
        <f>J51+J61</f>
        <v>823.68</v>
      </c>
      <c r="K62" s="32"/>
      <c r="L62" s="32">
        <f>L51+L61</f>
        <v>96.8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54</v>
      </c>
      <c r="F71" s="54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5">
      <c r="A72" s="23"/>
      <c r="B72" s="15"/>
      <c r="C72" s="11"/>
      <c r="D72" s="7" t="s">
        <v>27</v>
      </c>
      <c r="E72" s="55" t="s">
        <v>55</v>
      </c>
      <c r="F72" s="56">
        <v>200</v>
      </c>
      <c r="G72" s="43">
        <v>2</v>
      </c>
      <c r="H72" s="43">
        <v>5.2</v>
      </c>
      <c r="I72" s="43">
        <v>9</v>
      </c>
      <c r="J72" s="43">
        <v>81.099999999999994</v>
      </c>
      <c r="K72" s="44">
        <v>124.44</v>
      </c>
      <c r="L72" s="43"/>
    </row>
    <row r="73" spans="1:12" ht="15">
      <c r="A73" s="23"/>
      <c r="B73" s="15"/>
      <c r="C73" s="11"/>
      <c r="D73" s="7" t="s">
        <v>28</v>
      </c>
      <c r="E73" s="55" t="s">
        <v>56</v>
      </c>
      <c r="F73" s="57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/>
    </row>
    <row r="74" spans="1:12" ht="15">
      <c r="A74" s="23"/>
      <c r="B74" s="15"/>
      <c r="C74" s="11"/>
      <c r="D74" s="7" t="s">
        <v>29</v>
      </c>
      <c r="E74" s="53" t="s">
        <v>57</v>
      </c>
      <c r="F74" s="54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15">
      <c r="A75" s="23"/>
      <c r="B75" s="15"/>
      <c r="C75" s="11"/>
      <c r="D75" s="7" t="s">
        <v>30</v>
      </c>
      <c r="E75" s="55" t="s">
        <v>58</v>
      </c>
      <c r="F75" s="57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5">
      <c r="A76" s="23"/>
      <c r="B76" s="15"/>
      <c r="C76" s="11"/>
      <c r="D76" s="7" t="s">
        <v>31</v>
      </c>
      <c r="E76" s="55" t="s">
        <v>43</v>
      </c>
      <c r="F76" s="57">
        <v>70</v>
      </c>
      <c r="G76" s="43">
        <v>7.62</v>
      </c>
      <c r="H76" s="43">
        <v>0.97</v>
      </c>
      <c r="I76" s="43">
        <v>0.4</v>
      </c>
      <c r="J76" s="43">
        <v>209</v>
      </c>
      <c r="K76" s="44">
        <v>0.09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95.7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41.839999999999996</v>
      </c>
      <c r="H80" s="19">
        <f>SUM(H71:H79)</f>
        <v>27.130000000000003</v>
      </c>
      <c r="I80" s="19">
        <f>SUM(I71:I79)</f>
        <v>87.05</v>
      </c>
      <c r="J80" s="19">
        <f>SUM(J71:J79)</f>
        <v>920.84</v>
      </c>
      <c r="K80" s="25"/>
      <c r="L80" s="19">
        <f>SUM(L71:L79)</f>
        <v>95.7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770</v>
      </c>
      <c r="G81" s="32">
        <f>G70+G80</f>
        <v>41.839999999999996</v>
      </c>
      <c r="H81" s="32">
        <f>H70+H80</f>
        <v>27.130000000000003</v>
      </c>
      <c r="I81" s="32">
        <f>I70+I80</f>
        <v>87.05</v>
      </c>
      <c r="J81" s="32">
        <f>J70+J80</f>
        <v>920.84</v>
      </c>
      <c r="K81" s="32"/>
      <c r="L81" s="32">
        <f>L70+L80</f>
        <v>95.7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59</v>
      </c>
      <c r="F90" s="59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>
        <v>20.14</v>
      </c>
      <c r="L90" s="43"/>
    </row>
    <row r="91" spans="1:12" ht="15">
      <c r="A91" s="23"/>
      <c r="B91" s="15"/>
      <c r="C91" s="11"/>
      <c r="D91" s="7" t="s">
        <v>27</v>
      </c>
      <c r="E91" s="58" t="s">
        <v>60</v>
      </c>
      <c r="F91" s="59" t="s">
        <v>45</v>
      </c>
      <c r="G91" s="43">
        <v>12.38</v>
      </c>
      <c r="H91" s="43">
        <v>11.1</v>
      </c>
      <c r="I91" s="43">
        <v>31.5</v>
      </c>
      <c r="J91" s="43">
        <v>267.8</v>
      </c>
      <c r="K91" s="44">
        <v>106</v>
      </c>
      <c r="L91" s="43"/>
    </row>
    <row r="92" spans="1:12" ht="15">
      <c r="A92" s="23"/>
      <c r="B92" s="15"/>
      <c r="C92" s="11"/>
      <c r="D92" s="7" t="s">
        <v>28</v>
      </c>
      <c r="E92" s="58" t="s">
        <v>61</v>
      </c>
      <c r="F92" s="59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5">
      <c r="A93" s="23"/>
      <c r="B93" s="15"/>
      <c r="C93" s="11"/>
      <c r="D93" s="7" t="s">
        <v>29</v>
      </c>
      <c r="E93" s="60"/>
      <c r="F93" s="61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62</v>
      </c>
      <c r="F94" s="57">
        <v>200</v>
      </c>
      <c r="G94" s="43">
        <v>0.2</v>
      </c>
      <c r="H94" s="43">
        <v>0.26</v>
      </c>
      <c r="I94" s="43">
        <v>2.2200000000000002</v>
      </c>
      <c r="J94" s="43">
        <v>86.4</v>
      </c>
      <c r="K94" s="44">
        <v>407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7.62</v>
      </c>
      <c r="H95" s="43">
        <v>0.97</v>
      </c>
      <c r="I95" s="43">
        <v>0.4</v>
      </c>
      <c r="J95" s="43">
        <v>209</v>
      </c>
      <c r="K95" s="44">
        <v>0.09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95.1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>SUM(G90:G98)</f>
        <v>36.79</v>
      </c>
      <c r="H99" s="19">
        <f>SUM(H90:H98)</f>
        <v>28.55</v>
      </c>
      <c r="I99" s="19">
        <f>SUM(I90:I98)</f>
        <v>68.170000000000016</v>
      </c>
      <c r="J99" s="19">
        <f>SUM(J90:J98)</f>
        <v>836.63</v>
      </c>
      <c r="K99" s="25"/>
      <c r="L99" s="19">
        <f>SUM(L90:L98)</f>
        <v>95.1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580</v>
      </c>
      <c r="G100" s="32">
        <f>G89+G99</f>
        <v>36.79</v>
      </c>
      <c r="H100" s="32">
        <f>H89+H99</f>
        <v>28.55</v>
      </c>
      <c r="I100" s="32">
        <f>I89+I99</f>
        <v>68.170000000000016</v>
      </c>
      <c r="J100" s="32">
        <f>J89+J99</f>
        <v>836.63</v>
      </c>
      <c r="K100" s="32"/>
      <c r="L100" s="32">
        <f>L89+L99</f>
        <v>95.1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63</v>
      </c>
      <c r="F109" s="54">
        <v>60</v>
      </c>
      <c r="G109" s="43">
        <v>0.72</v>
      </c>
      <c r="H109" s="43">
        <v>5.41</v>
      </c>
      <c r="I109" s="43">
        <v>6.32</v>
      </c>
      <c r="J109" s="43">
        <v>77.73</v>
      </c>
      <c r="K109" s="44">
        <v>47.01</v>
      </c>
      <c r="L109" s="43"/>
    </row>
    <row r="110" spans="1:12" ht="15">
      <c r="A110" s="23"/>
      <c r="B110" s="15"/>
      <c r="C110" s="11"/>
      <c r="D110" s="7" t="s">
        <v>27</v>
      </c>
      <c r="E110" s="58" t="s">
        <v>64</v>
      </c>
      <c r="F110" s="59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 t="s">
        <v>68</v>
      </c>
      <c r="L110" s="43"/>
    </row>
    <row r="111" spans="1:12" ht="15">
      <c r="A111" s="23"/>
      <c r="B111" s="15"/>
      <c r="C111" s="11"/>
      <c r="D111" s="7" t="s">
        <v>28</v>
      </c>
      <c r="E111" s="51" t="s">
        <v>65</v>
      </c>
      <c r="F111" s="57">
        <v>90</v>
      </c>
      <c r="G111" s="43">
        <v>12.51</v>
      </c>
      <c r="H111" s="43">
        <v>17.309999999999999</v>
      </c>
      <c r="I111" s="43">
        <v>6.05</v>
      </c>
      <c r="J111" s="43">
        <v>229.59</v>
      </c>
      <c r="K111" s="44" t="s">
        <v>69</v>
      </c>
      <c r="L111" s="43"/>
    </row>
    <row r="112" spans="1:12" ht="15">
      <c r="A112" s="23"/>
      <c r="B112" s="15"/>
      <c r="C112" s="11"/>
      <c r="D112" s="7" t="s">
        <v>29</v>
      </c>
      <c r="E112" s="51" t="s">
        <v>66</v>
      </c>
      <c r="F112" s="57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5">
      <c r="A113" s="23"/>
      <c r="B113" s="15"/>
      <c r="C113" s="11"/>
      <c r="D113" s="7" t="s">
        <v>30</v>
      </c>
      <c r="E113" s="51" t="s">
        <v>67</v>
      </c>
      <c r="F113" s="57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/>
    </row>
    <row r="114" spans="1:12" ht="15">
      <c r="A114" s="23"/>
      <c r="B114" s="15"/>
      <c r="C114" s="11"/>
      <c r="D114" s="7" t="s">
        <v>31</v>
      </c>
      <c r="E114" s="51" t="s">
        <v>43</v>
      </c>
      <c r="F114" s="57">
        <v>70</v>
      </c>
      <c r="G114" s="43">
        <v>7.62</v>
      </c>
      <c r="H114" s="43">
        <v>0.97</v>
      </c>
      <c r="I114" s="43">
        <v>0.4</v>
      </c>
      <c r="J114" s="43">
        <v>209</v>
      </c>
      <c r="K114" s="44">
        <v>0.09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96.6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28.52</v>
      </c>
      <c r="H118" s="19">
        <f>SUM(H109:H117)</f>
        <v>30.029999999999998</v>
      </c>
      <c r="I118" s="19">
        <f>SUM(I109:I117)</f>
        <v>84.160000000000011</v>
      </c>
      <c r="J118" s="19">
        <f>SUM(J109:J117)</f>
        <v>871.7399999999999</v>
      </c>
      <c r="K118" s="25"/>
      <c r="L118" s="19">
        <f>SUM(L109:L117)</f>
        <v>96.6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770</v>
      </c>
      <c r="G119" s="32">
        <f>G108+G118</f>
        <v>28.52</v>
      </c>
      <c r="H119" s="32">
        <f>H108+H118</f>
        <v>30.029999999999998</v>
      </c>
      <c r="I119" s="32">
        <f>I108+I118</f>
        <v>84.160000000000011</v>
      </c>
      <c r="J119" s="32">
        <f>J108+J118</f>
        <v>871.7399999999999</v>
      </c>
      <c r="K119" s="32"/>
      <c r="L119" s="32">
        <f>L108+L118</f>
        <v>96.6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56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>
      <c r="A129" s="14"/>
      <c r="B129" s="15"/>
      <c r="C129" s="11"/>
      <c r="D129" s="7" t="s">
        <v>27</v>
      </c>
      <c r="E129" s="51" t="s">
        <v>70</v>
      </c>
      <c r="F129" s="56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/>
    </row>
    <row r="130" spans="1:12" ht="15">
      <c r="A130" s="14"/>
      <c r="B130" s="15"/>
      <c r="C130" s="11"/>
      <c r="D130" s="7" t="s">
        <v>28</v>
      </c>
      <c r="E130" s="51" t="s">
        <v>71</v>
      </c>
      <c r="F130" s="56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/>
    </row>
    <row r="131" spans="1:12" ht="15">
      <c r="A131" s="14"/>
      <c r="B131" s="15"/>
      <c r="C131" s="11"/>
      <c r="D131" s="7" t="s">
        <v>29</v>
      </c>
      <c r="E131" s="51" t="s">
        <v>86</v>
      </c>
      <c r="F131" s="57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15">
      <c r="A132" s="14"/>
      <c r="B132" s="15"/>
      <c r="C132" s="11"/>
      <c r="D132" s="7" t="s">
        <v>30</v>
      </c>
      <c r="E132" s="51" t="s">
        <v>49</v>
      </c>
      <c r="F132" s="57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5">
      <c r="A133" s="14"/>
      <c r="B133" s="15"/>
      <c r="C133" s="11"/>
      <c r="D133" s="7" t="s">
        <v>31</v>
      </c>
      <c r="E133" s="51" t="s">
        <v>43</v>
      </c>
      <c r="F133" s="57">
        <v>70</v>
      </c>
      <c r="G133" s="43">
        <v>7.62</v>
      </c>
      <c r="H133" s="43">
        <v>0.97</v>
      </c>
      <c r="I133" s="43">
        <v>0.4</v>
      </c>
      <c r="J133" s="43">
        <v>209</v>
      </c>
      <c r="K133" s="44">
        <v>0.09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95.6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30.49</v>
      </c>
      <c r="H137" s="19">
        <f>SUM(H128:H136)</f>
        <v>27.669999999999998</v>
      </c>
      <c r="I137" s="19">
        <f>SUM(I128:I136)</f>
        <v>105.43</v>
      </c>
      <c r="J137" s="19">
        <f>SUM(J128:J136)</f>
        <v>895.06</v>
      </c>
      <c r="K137" s="25"/>
      <c r="L137" s="19">
        <f>SUM(L128:L136)</f>
        <v>95.6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770</v>
      </c>
      <c r="G138" s="32">
        <f>G127+G137</f>
        <v>30.49</v>
      </c>
      <c r="H138" s="32">
        <f>H127+H137</f>
        <v>27.669999999999998</v>
      </c>
      <c r="I138" s="32">
        <f>I127+I137</f>
        <v>105.43</v>
      </c>
      <c r="J138" s="32">
        <f>J127+J137</f>
        <v>895.06</v>
      </c>
      <c r="K138" s="32"/>
      <c r="L138" s="32">
        <f>L127+L137</f>
        <v>95.6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72</v>
      </c>
      <c r="F147" s="56">
        <v>60</v>
      </c>
      <c r="G147" s="43">
        <v>0.86</v>
      </c>
      <c r="H147" s="43">
        <v>1.56</v>
      </c>
      <c r="I147" s="43">
        <v>5.13</v>
      </c>
      <c r="J147" s="43">
        <v>37.43</v>
      </c>
      <c r="K147" s="44">
        <v>20.14</v>
      </c>
      <c r="L147" s="43"/>
    </row>
    <row r="148" spans="1:12" ht="15">
      <c r="A148" s="23"/>
      <c r="B148" s="15"/>
      <c r="C148" s="11"/>
      <c r="D148" s="7" t="s">
        <v>27</v>
      </c>
      <c r="E148" s="51" t="s">
        <v>73</v>
      </c>
      <c r="F148" s="56">
        <v>200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/>
    </row>
    <row r="149" spans="1:12" ht="15">
      <c r="A149" s="23"/>
      <c r="B149" s="15"/>
      <c r="C149" s="11"/>
      <c r="D149" s="7" t="s">
        <v>28</v>
      </c>
      <c r="E149" s="51" t="s">
        <v>74</v>
      </c>
      <c r="F149" s="57">
        <v>90</v>
      </c>
      <c r="G149" s="43">
        <v>13.89</v>
      </c>
      <c r="H149" s="43">
        <v>12.37</v>
      </c>
      <c r="I149" s="43">
        <v>1.38</v>
      </c>
      <c r="J149" s="43">
        <v>268.97000000000003</v>
      </c>
      <c r="K149" s="44">
        <v>288.38</v>
      </c>
      <c r="L149" s="43"/>
    </row>
    <row r="150" spans="1:12" ht="15">
      <c r="A150" s="23"/>
      <c r="B150" s="15"/>
      <c r="C150" s="11"/>
      <c r="D150" s="7" t="s">
        <v>29</v>
      </c>
      <c r="E150" s="51" t="s">
        <v>85</v>
      </c>
      <c r="F150" s="57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5">
      <c r="A151" s="23"/>
      <c r="B151" s="15"/>
      <c r="C151" s="11"/>
      <c r="D151" s="7" t="s">
        <v>30</v>
      </c>
      <c r="E151" s="51" t="s">
        <v>75</v>
      </c>
      <c r="F151" s="57">
        <v>200</v>
      </c>
      <c r="G151" s="43">
        <v>0.2</v>
      </c>
      <c r="H151" s="43">
        <v>0.05</v>
      </c>
      <c r="I151" s="43">
        <v>15.01</v>
      </c>
      <c r="J151" s="43">
        <v>58</v>
      </c>
      <c r="K151" s="44">
        <v>430</v>
      </c>
      <c r="L151" s="43"/>
    </row>
    <row r="152" spans="1:12" ht="15">
      <c r="A152" s="23"/>
      <c r="B152" s="15"/>
      <c r="C152" s="11"/>
      <c r="D152" s="7" t="s">
        <v>31</v>
      </c>
      <c r="E152" s="51" t="s">
        <v>43</v>
      </c>
      <c r="F152" s="57">
        <v>70</v>
      </c>
      <c r="G152" s="43">
        <v>7.62</v>
      </c>
      <c r="H152" s="43">
        <v>0.97</v>
      </c>
      <c r="I152" s="43">
        <v>0.4</v>
      </c>
      <c r="J152" s="43">
        <v>209</v>
      </c>
      <c r="K152" s="44">
        <v>0.09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96.16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41.23</v>
      </c>
      <c r="H156" s="19">
        <f>SUM(H147:H155)</f>
        <v>21.76</v>
      </c>
      <c r="I156" s="19">
        <f>SUM(I147:I155)</f>
        <v>66.34</v>
      </c>
      <c r="J156" s="19">
        <f>SUM(J147:J155)</f>
        <v>895.66000000000008</v>
      </c>
      <c r="K156" s="25"/>
      <c r="L156" s="19">
        <f>SUM(L147:L155)</f>
        <v>96.16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770</v>
      </c>
      <c r="G157" s="32">
        <f>G146+G156</f>
        <v>41.23</v>
      </c>
      <c r="H157" s="32">
        <f>H146+H156</f>
        <v>21.76</v>
      </c>
      <c r="I157" s="32">
        <f>I146+I156</f>
        <v>66.34</v>
      </c>
      <c r="J157" s="32">
        <f>J146+J156</f>
        <v>895.66000000000008</v>
      </c>
      <c r="K157" s="32"/>
      <c r="L157" s="32">
        <f>L146+L156</f>
        <v>96.16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76</v>
      </c>
      <c r="F166" s="59">
        <v>60</v>
      </c>
      <c r="G166" s="43">
        <v>1.9</v>
      </c>
      <c r="H166" s="43">
        <v>2.5</v>
      </c>
      <c r="I166" s="43">
        <v>7.8</v>
      </c>
      <c r="J166" s="43">
        <v>61</v>
      </c>
      <c r="K166" s="44">
        <v>7</v>
      </c>
      <c r="L166" s="43"/>
    </row>
    <row r="167" spans="1:12" ht="15">
      <c r="A167" s="23"/>
      <c r="B167" s="15"/>
      <c r="C167" s="11"/>
      <c r="D167" s="7" t="s">
        <v>27</v>
      </c>
      <c r="E167" s="58" t="s">
        <v>77</v>
      </c>
      <c r="F167" s="59">
        <v>200</v>
      </c>
      <c r="G167" s="43">
        <v>4.9800000000000004</v>
      </c>
      <c r="H167" s="43">
        <v>7.69</v>
      </c>
      <c r="I167" s="43">
        <v>9.4600000000000009</v>
      </c>
      <c r="J167" s="43">
        <v>224.6</v>
      </c>
      <c r="K167" s="44">
        <v>99.54</v>
      </c>
      <c r="L167" s="43"/>
    </row>
    <row r="168" spans="1:12" ht="15">
      <c r="A168" s="23"/>
      <c r="B168" s="15"/>
      <c r="C168" s="11"/>
      <c r="D168" s="7" t="s">
        <v>28</v>
      </c>
      <c r="E168" s="51" t="s">
        <v>78</v>
      </c>
      <c r="F168" s="57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/>
    </row>
    <row r="169" spans="1:12" ht="15">
      <c r="A169" s="23"/>
      <c r="B169" s="15"/>
      <c r="C169" s="11"/>
      <c r="D169" s="7" t="s">
        <v>29</v>
      </c>
      <c r="E169" s="51"/>
      <c r="F169" s="57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1" t="s">
        <v>79</v>
      </c>
      <c r="F170" s="57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349.1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7.62</v>
      </c>
      <c r="H171" s="43">
        <v>0.97</v>
      </c>
      <c r="I171" s="43">
        <v>0.4</v>
      </c>
      <c r="J171" s="43">
        <v>209</v>
      </c>
      <c r="K171" s="44">
        <v>0.09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95.9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>SUM(G166:G174)</f>
        <v>26.46</v>
      </c>
      <c r="H175" s="19">
        <f>SUM(H166:H174)</f>
        <v>24.759999999999998</v>
      </c>
      <c r="I175" s="19">
        <f>SUM(I166:I174)</f>
        <v>68.89</v>
      </c>
      <c r="J175" s="19">
        <f>SUM(J166:J174)</f>
        <v>875.95</v>
      </c>
      <c r="K175" s="25"/>
      <c r="L175" s="19">
        <f>SUM(L166:L174)</f>
        <v>95.9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760</v>
      </c>
      <c r="G176" s="32">
        <f>G165+G175</f>
        <v>26.46</v>
      </c>
      <c r="H176" s="32">
        <f>H165+H175</f>
        <v>24.759999999999998</v>
      </c>
      <c r="I176" s="32">
        <f>I165+I175</f>
        <v>68.89</v>
      </c>
      <c r="J176" s="32">
        <f>J165+J175</f>
        <v>875.95</v>
      </c>
      <c r="K176" s="32"/>
      <c r="L176" s="32">
        <f>L165+L175</f>
        <v>95.9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/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7.58</v>
      </c>
      <c r="H188" s="43">
        <v>7.25</v>
      </c>
      <c r="I188" s="43">
        <v>37.28</v>
      </c>
      <c r="J188" s="43">
        <v>223.44</v>
      </c>
      <c r="K188" s="44">
        <v>171.05</v>
      </c>
      <c r="L188" s="43"/>
    </row>
    <row r="189" spans="1:12" ht="1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0.2</v>
      </c>
      <c r="H189" s="43">
        <v>0.26</v>
      </c>
      <c r="I189" s="43">
        <v>22.2</v>
      </c>
      <c r="J189" s="43">
        <v>86.4</v>
      </c>
      <c r="K189" s="44">
        <v>407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7.62</v>
      </c>
      <c r="H190" s="43">
        <v>0.97</v>
      </c>
      <c r="I190" s="43">
        <v>0.4</v>
      </c>
      <c r="J190" s="43">
        <v>209</v>
      </c>
      <c r="K190" s="44">
        <v>0.09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96.1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38</v>
      </c>
      <c r="H194" s="19">
        <f>SUM(H185:H193)</f>
        <v>31.77</v>
      </c>
      <c r="I194" s="19">
        <f>SUM(I185:I193)</f>
        <v>125.07000000000001</v>
      </c>
      <c r="J194" s="19">
        <f>SUM(J185:J193)</f>
        <v>1069.21</v>
      </c>
      <c r="K194" s="25"/>
      <c r="L194" s="19">
        <f>SUM(L185:L193)</f>
        <v>96.1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770</v>
      </c>
      <c r="G195" s="32">
        <f>G184+G194</f>
        <v>38</v>
      </c>
      <c r="H195" s="32">
        <f>H184+H194</f>
        <v>31.77</v>
      </c>
      <c r="I195" s="32">
        <f>I184+I194</f>
        <v>125.07000000000001</v>
      </c>
      <c r="J195" s="32">
        <f>J184+J194</f>
        <v>1069.21</v>
      </c>
      <c r="K195" s="32"/>
      <c r="L195" s="32">
        <f>L184+L194</f>
        <v>96.1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729</v>
      </c>
      <c r="G196" s="34">
        <f>(G24+G43+G62+G81+G100+G119+G138+G157+G176+G195)/(IF(G24=0,0,1)+IF(G43=0,0,1)+IF(G62=0,0,1)+IF(G81=0,0,1)+IF(G100=0,0,1)+IF(G119=0,0,1)+IF(G138=0,0,1)+IF(G157=0,0,1)+IF(G176=0,0,1)+IF(G195=0,0,1))</f>
        <v>33.884</v>
      </c>
      <c r="H196" s="34">
        <f>(H24+H43+H62+H81+H100+H119+H138+H157+H176+H195)/(IF(H24=0,0,1)+IF(H43=0,0,1)+IF(H62=0,0,1)+IF(H81=0,0,1)+IF(H100=0,0,1)+IF(H119=0,0,1)+IF(H138=0,0,1)+IF(H157=0,0,1)+IF(H176=0,0,1)+IF(H195=0,0,1))</f>
        <v>28.225000000000001</v>
      </c>
      <c r="I196" s="34">
        <f>(I24+I43+I62+I81+I100+I119+I138+I157+I176+I195)/(IF(I24=0,0,1)+IF(I43=0,0,1)+IF(I62=0,0,1)+IF(I81=0,0,1)+IF(I100=0,0,1)+IF(I119=0,0,1)+IF(I138=0,0,1)+IF(I157=0,0,1)+IF(I176=0,0,1)+IF(I195=0,0,1))</f>
        <v>89.205000000000013</v>
      </c>
      <c r="J196" s="34">
        <f>(J24+J43+J62+J81+J100+J119+J138+J157+J176+J195)/(IF(J24=0,0,1)+IF(J43=0,0,1)+IF(J62=0,0,1)+IF(J81=0,0,1)+IF(J100=0,0,1)+IF(J119=0,0,1)+IF(J138=0,0,1)+IF(J157=0,0,1)+IF(J176=0,0,1)+IF(J195=0,0,1))</f>
        <v>915.23099999999999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96.085999999999999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Алексанр 1</cp:lastModifiedBy>
  <dcterms:created xsi:type="dcterms:W3CDTF">2022-05-16T14:23:56Z</dcterms:created>
  <dcterms:modified xsi:type="dcterms:W3CDTF">2023-10-26T18:23:10Z</dcterms:modified>
</cp:coreProperties>
</file>